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3" i="22" l="1"/>
  <c r="F108" i="22" l="1"/>
  <c r="D79" i="22" l="1"/>
  <c r="D50" i="22" l="1"/>
  <c r="D48" i="22"/>
  <c r="D19" i="22" l="1"/>
  <c r="D15" i="22" l="1"/>
  <c r="D29" i="22" l="1"/>
  <c r="D7" i="22" l="1"/>
  <c r="H98" i="22" l="1"/>
  <c r="D39" i="22" l="1"/>
  <c r="D41" i="22" l="1"/>
  <c r="E98" i="22" l="1"/>
  <c r="E85" i="22" l="1"/>
  <c r="D89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91" i="22"/>
  <c r="E94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<sst xmlns="http://schemas.openxmlformats.org/spreadsheetml/2006/main" count="1629" uniqueCount="151">
  <si>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</si>
  <si>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</si>
  <si>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</si>
  <si>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</si>
  <si>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</si>
  <si>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</si>
  <si>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</si>
  <si>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</si>
  <si>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</si>
  <si>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</si>
  <si>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</si>
  <si>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</si>
  <si>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</si>
  <si>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</si>
  <si>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</si>
  <si>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</si>
  <si>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</si>
  <si>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</si>
  <si>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</si>
  <si>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</si>
  <si>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</si>
  <si>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</si>
  <si>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</si>
  <si>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</si>
  <si>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</si>
  <si>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</si>
  <si>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</si>
  <si>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</si>
  <si>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</si>
  <si>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</si>
  <si>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</si>
  <si>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</si>
  <si>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</si>
  <si>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</si>
  <si>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</si>
  <si>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</si>
  <si>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</si>
  <si>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</si>
  <si>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</si>
  <si>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</si>
  <si>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</si>
  <si>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</si>
  <si>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</si>
  <si>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</si>
  <si>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</si>
  <si>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</si>
  <si>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</si>
  <si>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</si>
  <si>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</si>
  <si>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</si>
  <si>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</si>
  <si>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</si>
  <si>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</si>
  <si>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</si>
  <si>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</si>
  <si>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</si>
  <si>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</si>
  <si>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</si>
  <si>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</si>
  <si>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</si>
  <si>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</si>
  <si>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</si>
  <si>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</si>
  <si>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</si>
  <si>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</si>
  <si>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</si>
  <si>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</si>
  <si>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</si>
  <si>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</si>
  <si>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</si>
  <si>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</si>
  <si>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</si>
  <si>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</si>
  <si>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</si>
  <si>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</si>
  <si>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</si>
  <si>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</si>
  <si>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</si>
  <si>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</si>
  <si>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</si>
  <si>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</si>
  <si>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</si>
  <si>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</si>
  <si>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</si>
  <si>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</si>
  <si>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</si>
  <si>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</si>
  <si>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</si>
  <si>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</si>
  <si>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</si>
  <si>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</si>
  <si>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</si>
  <si>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</si>
  <si>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</si>
  <si>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</si>
  <si>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</si>
  <si>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</si>
  <si>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</si>
  <si>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</si>
  <si>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</si>
  <si>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</si>
  <si>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</si>
  <si>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</si>
  <si>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</si>
  <si>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</si>
  <si>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</si>
  <si>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</si>
  <si>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</si>
  <si>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</si>
  <si>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</si>
  <si>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</si>
  <si>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</si>
  <si>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</si>
  <si>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</si>
  <si>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</si>
  <si>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</si>
  <si>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</si>
  <si>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</si>
  <si>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</si>
  <si>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</si>
  <si>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</si>
  <si>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</si>
  <si>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</si>
  <si>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</si>
  <si>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</si>
  <si>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</si>
  <si>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</si>
  <si>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</si>
  <si>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</si>
  <si>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</si>
  <si>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</si>
  <si>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</si>
  <si>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</si>
  <si>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</si>
  <si>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</si>
  <si>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</si>
  <si>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</si>
  <si>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</si>
  <si>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</si>
  <si>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FAYETTE COUNTY, TEXAS UTILITIES -  PAID DECEMBER, 2023</t>
  </si>
  <si>
    <t>10/15/23-11/15/23</t>
  </si>
  <si>
    <t>10/18/23-11/14/23</t>
  </si>
  <si>
    <t>10/18/23-11/16/23</t>
  </si>
  <si>
    <t>10/17/23-11/16/23</t>
  </si>
  <si>
    <t>10/27/23-11/28/23</t>
  </si>
  <si>
    <t>Final Bill</t>
  </si>
  <si>
    <t>10/27/23-11/22/23</t>
  </si>
  <si>
    <t>10/23/23-11/22/23</t>
  </si>
  <si>
    <t>10/16/23-11/15/23</t>
  </si>
  <si>
    <t>10/31/23-11/29/23</t>
  </si>
  <si>
    <t>11/01/23-11/30/23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</si>
</sst>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1"/>
  <sheetViews>
    <sheetView tabSelected="1" zoomScale="130" zoomScaleNormal="130" workbookViewId="0">
      <pane ySplit="4" topLeftCell="A70" activePane="bottomLeft" state="frozen"/>
      <selection pane="bottomLeft" activeCell="D5" sqref="D5:D107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67" t="s">
        <v>6</v>
      </c>
      <c r="E6" s="79">
        <v>2</v>
      </c>
      <c r="F6" s="79">
        <v>147.61000000000001</v>
      </c>
      <c r="G6" s="79">
        <v>3631</v>
      </c>
      <c r="H6" s="80">
        <v>504.14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673.7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67" t="s">
        <v>6</v>
      </c>
      <c r="E8" s="79">
        <v>1</v>
      </c>
      <c r="F8" s="80">
        <v>31.61</v>
      </c>
      <c r="G8" s="79">
        <v>448</v>
      </c>
      <c r="H8" s="79">
        <v>79.97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126.77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67" t="s">
        <v>6</v>
      </c>
      <c r="E10" s="81">
        <v>0</v>
      </c>
      <c r="F10" s="81">
        <v>0</v>
      </c>
      <c r="G10" s="79">
        <v>813</v>
      </c>
      <c r="H10" s="82">
        <v>116.65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116.65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67" t="s">
        <v>6</v>
      </c>
      <c r="E12" s="81">
        <v>0</v>
      </c>
      <c r="F12" s="81">
        <v>0</v>
      </c>
      <c r="G12" s="79">
        <v>1094</v>
      </c>
      <c r="H12" s="82">
        <v>142.56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142.56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143</v>
      </c>
      <c r="D14" s="67" t="s">
        <v>6</v>
      </c>
      <c r="E14" s="79">
        <v>4</v>
      </c>
      <c r="F14" s="80">
        <v>63.29</v>
      </c>
      <c r="G14" s="79">
        <v>6960</v>
      </c>
      <c r="H14" s="80">
        <v>758.44</v>
      </c>
      <c r="I14" s="79"/>
      <c r="J14" s="80">
        <v>17.649999999999999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1003.45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67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67" t="s">
        <v>6</v>
      </c>
      <c r="E18" s="79">
        <v>65</v>
      </c>
      <c r="F18" s="79">
        <v>400.71</v>
      </c>
      <c r="G18" s="79">
        <v>23953</v>
      </c>
      <c r="H18" s="80">
        <v>2251.83</v>
      </c>
      <c r="I18" s="81">
        <v>0</v>
      </c>
      <c r="J18" s="79">
        <v>167.71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3136.8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143</v>
      </c>
      <c r="D22" s="67" t="s">
        <v>6</v>
      </c>
      <c r="E22" s="79">
        <v>0</v>
      </c>
      <c r="F22" s="80">
        <v>31.61</v>
      </c>
      <c r="G22" s="79">
        <v>596</v>
      </c>
      <c r="H22" s="80">
        <v>95.1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200.77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67" t="s">
        <v>6</v>
      </c>
      <c r="E24" s="79">
        <v>25</v>
      </c>
      <c r="F24" s="80">
        <v>147.61000000000001</v>
      </c>
      <c r="G24" s="79">
        <v>18476</v>
      </c>
      <c r="H24" s="80">
        <v>1895.54</v>
      </c>
      <c r="I24" s="81" t="s">
        <v>8</v>
      </c>
      <c r="J24" s="79">
        <v>69.31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2191.6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143</v>
      </c>
      <c r="D26" s="67" t="s">
        <v>6</v>
      </c>
      <c r="E26" s="79">
        <v>0</v>
      </c>
      <c r="F26" s="80">
        <v>31.61</v>
      </c>
      <c r="G26" s="79">
        <v>1362</v>
      </c>
      <c r="H26" s="80">
        <v>191.06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276.46000000000004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143</v>
      </c>
      <c r="D28" s="67" t="s">
        <v>6</v>
      </c>
      <c r="E28" s="86">
        <v>1</v>
      </c>
      <c r="F28" s="80">
        <v>31.61</v>
      </c>
      <c r="G28" s="86">
        <v>2743</v>
      </c>
      <c r="H28" s="81">
        <v>432.32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517.72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67" t="s">
        <v>6</v>
      </c>
      <c r="E30" s="79">
        <v>2</v>
      </c>
      <c r="F30" s="80">
        <v>31.61</v>
      </c>
      <c r="G30" s="79">
        <v>2200</v>
      </c>
      <c r="H30" s="79">
        <v>244.54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418.19999999999993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67" t="s">
        <v>6</v>
      </c>
      <c r="E32" s="79">
        <v>0</v>
      </c>
      <c r="F32" s="80">
        <v>31.61</v>
      </c>
      <c r="G32" s="79">
        <v>490</v>
      </c>
      <c r="H32" s="79">
        <v>84.27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169.67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67" t="s">
        <v>6</v>
      </c>
      <c r="E34" s="86">
        <v>0</v>
      </c>
      <c r="F34" s="80">
        <v>94.9</v>
      </c>
      <c r="G34" s="79">
        <v>422</v>
      </c>
      <c r="H34" s="79">
        <v>77.319999999999993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187.41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67" t="s">
        <v>6</v>
      </c>
      <c r="E36" s="79">
        <v>15</v>
      </c>
      <c r="F36" s="80">
        <v>68.400000000000006</v>
      </c>
      <c r="G36" s="79">
        <v>2264</v>
      </c>
      <c r="H36" s="80">
        <v>398.38</v>
      </c>
      <c r="I36" s="81">
        <v>0</v>
      </c>
      <c r="J36" s="82">
        <v>44.71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511.48999999999995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142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142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9810.2400000000034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140</v>
      </c>
      <c r="D45" s="67" t="s">
        <v>17</v>
      </c>
      <c r="E45" s="79">
        <v>37</v>
      </c>
      <c r="F45" s="80">
        <v>28.31</v>
      </c>
      <c r="G45" s="79">
        <v>1986</v>
      </c>
      <c r="H45" s="79">
        <v>145.29</v>
      </c>
      <c r="I45" s="108">
        <v>135.05000000000001</v>
      </c>
      <c r="J45" s="79">
        <v>32.6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402.25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140</v>
      </c>
      <c r="D47" s="67" t="s">
        <v>17</v>
      </c>
      <c r="E47" s="79">
        <v>1</v>
      </c>
      <c r="F47" s="80">
        <v>26</v>
      </c>
      <c r="G47" s="79">
        <v>131</v>
      </c>
      <c r="H47" s="79">
        <v>51.62</v>
      </c>
      <c r="I47" s="108">
        <v>8.91</v>
      </c>
      <c r="J47" s="79">
        <v>28.75</v>
      </c>
      <c r="K47" s="80">
        <v>60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177.78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140</v>
      </c>
      <c r="D49" s="122" t="s">
        <v>17</v>
      </c>
      <c r="E49" s="79">
        <v>24</v>
      </c>
      <c r="F49" s="80">
        <v>26</v>
      </c>
      <c r="G49" s="79">
        <v>2776</v>
      </c>
      <c r="H49" s="79">
        <v>185.19</v>
      </c>
      <c r="I49" s="79">
        <v>188.77</v>
      </c>
      <c r="J49" s="79">
        <v>28.75</v>
      </c>
      <c r="K49" s="79">
        <v>60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491.21000000000004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140</v>
      </c>
      <c r="D51" s="67" t="s">
        <v>17</v>
      </c>
      <c r="E51" s="81">
        <v>0</v>
      </c>
      <c r="F51" s="80">
        <v>0</v>
      </c>
      <c r="G51" s="79">
        <v>3774</v>
      </c>
      <c r="H51" s="82">
        <v>280.58999999999997</v>
      </c>
      <c r="I51" s="82">
        <v>256.63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537.22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1117.25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147</v>
      </c>
      <c r="D55" s="67" t="s">
        <v>49</v>
      </c>
      <c r="E55" s="81">
        <v>0</v>
      </c>
      <c r="F55" s="81">
        <v>0</v>
      </c>
      <c r="G55" s="86">
        <v>1</v>
      </c>
      <c r="H55" s="80">
        <v>23.1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147</v>
      </c>
      <c r="D57" s="67" t="s">
        <v>49</v>
      </c>
      <c r="E57" s="81">
        <v>0</v>
      </c>
      <c r="F57" s="81">
        <v>0</v>
      </c>
      <c r="G57" s="86">
        <v>3766</v>
      </c>
      <c r="H57" s="80">
        <v>421.76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147</v>
      </c>
      <c r="D59" s="67" t="s">
        <v>49</v>
      </c>
      <c r="E59" s="81">
        <v>0</v>
      </c>
      <c r="F59" s="81">
        <v>0</v>
      </c>
      <c r="G59" s="86">
        <v>2</v>
      </c>
      <c r="H59" s="80">
        <v>23.21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147</v>
      </c>
      <c r="D61" s="67" t="s">
        <v>49</v>
      </c>
      <c r="E61" s="81">
        <v>0</v>
      </c>
      <c r="F61" s="81">
        <v>0</v>
      </c>
      <c r="G61" s="86">
        <v>1720</v>
      </c>
      <c r="H61" s="80">
        <v>238.48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147</v>
      </c>
      <c r="D63" s="67" t="s">
        <v>49</v>
      </c>
      <c r="E63" s="81">
        <v>0</v>
      </c>
      <c r="F63" s="81">
        <v>0</v>
      </c>
      <c r="G63" s="86">
        <v>1169</v>
      </c>
      <c r="H63" s="80">
        <v>146.78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147</v>
      </c>
      <c r="D65" s="67" t="s">
        <v>49</v>
      </c>
      <c r="E65" s="81">
        <v>0</v>
      </c>
      <c r="F65" s="81">
        <v>0</v>
      </c>
      <c r="G65" s="86">
        <v>374</v>
      </c>
      <c r="H65" s="80">
        <v>62.6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147</v>
      </c>
      <c r="D67" s="67" t="s">
        <v>49</v>
      </c>
      <c r="E67" s="81">
        <v>0</v>
      </c>
      <c r="F67" s="81">
        <v>0</v>
      </c>
      <c r="G67" s="86">
        <v>4960</v>
      </c>
      <c r="H67" s="80">
        <v>1018.56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147</v>
      </c>
      <c r="D69" s="67" t="s">
        <v>49</v>
      </c>
      <c r="E69" s="81">
        <v>0</v>
      </c>
      <c r="F69" s="81">
        <v>0</v>
      </c>
      <c r="G69" s="86">
        <v>1638</v>
      </c>
      <c r="H69" s="80">
        <v>195.57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147</v>
      </c>
      <c r="D71" s="67" t="s">
        <v>49</v>
      </c>
      <c r="E71" s="81">
        <v>0</v>
      </c>
      <c r="F71" s="81">
        <v>0</v>
      </c>
      <c r="G71" s="86">
        <v>46</v>
      </c>
      <c r="H71" s="80">
        <v>27.87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147</v>
      </c>
      <c r="D73" s="67" t="s">
        <v>49</v>
      </c>
      <c r="E73" s="81">
        <v>0</v>
      </c>
      <c r="F73" s="81">
        <v>0</v>
      </c>
      <c r="G73" s="86">
        <v>75</v>
      </c>
      <c r="H73" s="80">
        <v>30.94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147</v>
      </c>
      <c r="D75" s="67" t="s">
        <v>49</v>
      </c>
      <c r="E75" s="81">
        <v>0</v>
      </c>
      <c r="F75" s="81">
        <v>0</v>
      </c>
      <c r="G75" s="86">
        <v>545</v>
      </c>
      <c r="H75" s="80">
        <v>80.709999999999994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137</v>
      </c>
      <c r="C77" s="114" t="s">
        <v>147</v>
      </c>
      <c r="D77" s="67" t="s">
        <v>49</v>
      </c>
      <c r="E77" s="81">
        <v>0</v>
      </c>
      <c r="F77" s="81">
        <v>0</v>
      </c>
      <c r="G77" s="86">
        <v>48</v>
      </c>
      <c r="H77" s="80">
        <v>28.09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C79" s="87" t="s">
        <v>41</v>
      </c>
      <c r="D79" s="88">
        <f>SUM(H55:H77)</f>
        <v>2297.67</v>
      </c>
      <c r="F79" s="80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E80" s="79"/>
      <c r="F80" s="80"/>
      <c r="G80" s="79"/>
      <c r="H80" s="79"/>
      <c r="I80" s="79"/>
      <c r="J80" s="79"/>
      <c r="K80" s="79"/>
      <c r="L80" s="79"/>
      <c r="M80" s="79"/>
      <c r="N80" s="79"/>
    </row>
    <row r="81" spans="1:20" x14ac:dyDescent="0.2">
      <c r="A81" s="67" t="s">
        <v>42</v>
      </c>
      <c r="C81" s="114" t="s">
        <v>141</v>
      </c>
      <c r="D81" s="67" t="s">
        <v>51</v>
      </c>
      <c r="E81" s="79">
        <v>740</v>
      </c>
      <c r="F81" s="80">
        <v>200.26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A82" s="67" t="s">
        <v>38</v>
      </c>
      <c r="C82" s="114" t="s">
        <v>142</v>
      </c>
      <c r="D82" s="67" t="s">
        <v>51</v>
      </c>
      <c r="E82" s="79">
        <v>1650</v>
      </c>
      <c r="F82" s="80">
        <v>48.73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A83" s="67" t="s">
        <v>45</v>
      </c>
      <c r="C83" s="114" t="s">
        <v>142</v>
      </c>
      <c r="D83" s="67" t="s">
        <v>51</v>
      </c>
      <c r="E83" s="79">
        <v>3120</v>
      </c>
      <c r="F83" s="80">
        <v>214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20" x14ac:dyDescent="0.2">
      <c r="C84" s="67" t="s">
        <v>8</v>
      </c>
      <c r="E84" s="79" t="s">
        <v>67</v>
      </c>
      <c r="F84" s="80"/>
      <c r="G84" s="81" t="s">
        <v>8</v>
      </c>
      <c r="H84" s="81" t="s">
        <v>8</v>
      </c>
      <c r="I84" s="81" t="s">
        <v>8</v>
      </c>
      <c r="J84" s="81" t="s">
        <v>8</v>
      </c>
      <c r="K84" s="81" t="s">
        <v>8</v>
      </c>
      <c r="L84" s="81" t="s">
        <v>8</v>
      </c>
      <c r="M84" s="81" t="s">
        <v>8</v>
      </c>
      <c r="N84" s="81" t="s">
        <v>8</v>
      </c>
    </row>
    <row r="85" spans="1:20" x14ac:dyDescent="0.2">
      <c r="C85" s="87" t="s">
        <v>41</v>
      </c>
      <c r="D85" s="79"/>
      <c r="E85" s="96">
        <f>SUM(F81:F83)</f>
        <v>462.99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D86" s="87"/>
      <c r="E86" s="79"/>
      <c r="F86" s="98"/>
      <c r="G86" s="79"/>
      <c r="H86" s="79"/>
      <c r="I86" s="79"/>
      <c r="J86" s="79"/>
      <c r="K86" s="79"/>
      <c r="L86" s="79"/>
      <c r="M86" s="79"/>
      <c r="N86" s="79"/>
    </row>
    <row r="87" spans="1:20" ht="9.6" customHeight="1" x14ac:dyDescent="0.2">
      <c r="E87" s="79"/>
      <c r="F87" s="80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54</v>
      </c>
      <c r="C88" s="114" t="s">
        <v>148</v>
      </c>
      <c r="D88" s="67" t="s">
        <v>56</v>
      </c>
      <c r="E88" s="79">
        <v>12</v>
      </c>
      <c r="F88" s="80">
        <v>48.5</v>
      </c>
      <c r="G88" s="79">
        <v>1664</v>
      </c>
      <c r="H88" s="99">
        <v>204.36</v>
      </c>
      <c r="I88" s="100">
        <v>0</v>
      </c>
      <c r="J88" s="80">
        <v>43.9</v>
      </c>
      <c r="K88" s="82">
        <v>52.73</v>
      </c>
      <c r="L88" s="81">
        <v>0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f>SUM(F88,H88,J88,K88)</f>
        <v>349.49</v>
      </c>
      <c r="F89" s="97"/>
      <c r="G89" s="79"/>
      <c r="H89" s="83"/>
      <c r="I89" s="83"/>
      <c r="J89" s="79"/>
      <c r="K89" s="79"/>
      <c r="L89" s="79"/>
      <c r="M89" s="79"/>
      <c r="N89" s="79"/>
    </row>
    <row r="90" spans="1:20" x14ac:dyDescent="0.2">
      <c r="A90" s="67" t="s">
        <v>22</v>
      </c>
      <c r="C90" s="114" t="s">
        <v>148</v>
      </c>
      <c r="D90" s="67" t="s">
        <v>56</v>
      </c>
      <c r="E90" s="79">
        <v>0</v>
      </c>
      <c r="F90" s="80">
        <v>24</v>
      </c>
      <c r="G90" s="79">
        <v>2081</v>
      </c>
      <c r="H90" s="99">
        <v>253.31</v>
      </c>
      <c r="I90" s="100">
        <v>0</v>
      </c>
      <c r="J90" s="80">
        <v>25</v>
      </c>
      <c r="K90" s="80">
        <v>210.58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114"/>
      <c r="D91" s="115">
        <f>SUM(F90,H90,J90,K90)</f>
        <v>512.89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x14ac:dyDescent="0.2">
      <c r="A92" s="67" t="s">
        <v>57</v>
      </c>
      <c r="C92" s="114" t="s">
        <v>148</v>
      </c>
      <c r="D92" s="67" t="s">
        <v>56</v>
      </c>
      <c r="E92" s="81" t="s">
        <v>125</v>
      </c>
      <c r="F92" s="80" t="s">
        <v>125</v>
      </c>
      <c r="G92" s="79">
        <v>19</v>
      </c>
      <c r="H92" s="82">
        <v>11.23</v>
      </c>
      <c r="I92" s="81" t="s">
        <v>125</v>
      </c>
      <c r="J92" s="81" t="s">
        <v>125</v>
      </c>
      <c r="K92" s="81" t="s">
        <v>125</v>
      </c>
      <c r="L92" s="81" t="s">
        <v>125</v>
      </c>
      <c r="M92" s="81" t="s">
        <v>125</v>
      </c>
      <c r="N92" s="81" t="s">
        <v>125</v>
      </c>
    </row>
    <row r="93" spans="1:20" x14ac:dyDescent="0.2">
      <c r="C93" s="83" t="s">
        <v>20</v>
      </c>
      <c r="D93" s="115">
        <f>SUM(H92)</f>
        <v>11.23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20" ht="14.25" x14ac:dyDescent="0.35">
      <c r="C94" s="87" t="s">
        <v>41</v>
      </c>
      <c r="E94" s="101">
        <f>SUM(D89:D93)</f>
        <v>873.61</v>
      </c>
      <c r="F94" s="80"/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C95" s="67" t="s">
        <v>8</v>
      </c>
      <c r="E95" s="79"/>
      <c r="F95" s="80"/>
      <c r="G95" s="79"/>
      <c r="H95" s="79"/>
      <c r="I95" s="79"/>
      <c r="J95" s="79"/>
      <c r="K95" s="79"/>
      <c r="L95" s="79"/>
      <c r="M95" s="79"/>
      <c r="N95" s="79" t="s">
        <v>8</v>
      </c>
    </row>
    <row r="96" spans="1:20" x14ac:dyDescent="0.2">
      <c r="A96" s="67" t="s">
        <v>22</v>
      </c>
      <c r="C96" s="114" t="s">
        <v>149</v>
      </c>
      <c r="D96" s="67" t="s">
        <v>58</v>
      </c>
      <c r="E96" s="81">
        <v>0</v>
      </c>
      <c r="F96" s="80" t="s">
        <v>8</v>
      </c>
      <c r="G96" s="79">
        <v>1136</v>
      </c>
      <c r="H96" s="110">
        <v>142.28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T96" s="67" t="s">
        <v>130</v>
      </c>
    </row>
    <row r="97" spans="1:14" ht="12.6" customHeight="1" x14ac:dyDescent="0.2">
      <c r="A97" s="67" t="s">
        <v>60</v>
      </c>
      <c r="C97" s="114" t="s">
        <v>149</v>
      </c>
      <c r="D97" s="67" t="s">
        <v>58</v>
      </c>
      <c r="E97" s="81">
        <v>0</v>
      </c>
      <c r="F97" s="80"/>
      <c r="G97" s="79">
        <v>413</v>
      </c>
      <c r="H97" s="111">
        <v>61.41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</row>
    <row r="98" spans="1:14" x14ac:dyDescent="0.2">
      <c r="D98" s="112" t="s">
        <v>20</v>
      </c>
      <c r="E98" s="81">
        <f>SUM(H96:H97)</f>
        <v>203.69</v>
      </c>
      <c r="F98" s="80" t="s">
        <v>8</v>
      </c>
      <c r="G98" s="79"/>
      <c r="H98" s="113">
        <f>SUM(H96:H97)</f>
        <v>203.69</v>
      </c>
      <c r="I98" s="79"/>
      <c r="J98" s="79"/>
      <c r="K98" s="79"/>
      <c r="L98" s="79"/>
      <c r="M98" s="79"/>
      <c r="N98" s="79"/>
    </row>
    <row r="99" spans="1:14" x14ac:dyDescent="0.2">
      <c r="E99" s="79"/>
      <c r="F99" s="80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E100" s="102" t="s">
        <v>65</v>
      </c>
      <c r="F100" s="103" t="s">
        <v>12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E101" s="104" t="s">
        <v>66</v>
      </c>
      <c r="F101" s="105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132</v>
      </c>
      <c r="C102" s="67" t="s">
        <v>150</v>
      </c>
      <c r="D102" s="67" t="s">
        <v>61</v>
      </c>
      <c r="E102" s="93">
        <v>73</v>
      </c>
      <c r="F102" s="109">
        <v>150.87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146</v>
      </c>
      <c r="D103" s="67" t="s">
        <v>61</v>
      </c>
      <c r="E103" s="79">
        <v>5</v>
      </c>
      <c r="F103" s="116">
        <v>56.1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146</v>
      </c>
      <c r="D104" s="67" t="s">
        <v>61</v>
      </c>
      <c r="E104" s="79">
        <v>2</v>
      </c>
      <c r="F104" s="116">
        <v>52.41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146</v>
      </c>
      <c r="D105" s="67" t="s">
        <v>61</v>
      </c>
      <c r="E105" s="79">
        <v>419</v>
      </c>
      <c r="F105" s="116">
        <v>566.92999999999995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144</v>
      </c>
      <c r="D106" s="67" t="s">
        <v>61</v>
      </c>
      <c r="E106" s="79">
        <v>7</v>
      </c>
      <c r="F106" s="117">
        <v>58.59</v>
      </c>
      <c r="G106" s="79" t="s">
        <v>145</v>
      </c>
      <c r="H106" s="79"/>
      <c r="I106" s="79"/>
      <c r="J106" s="79"/>
      <c r="K106" s="79"/>
      <c r="L106" s="79"/>
      <c r="M106" s="79"/>
      <c r="N106" s="79"/>
    </row>
    <row r="107" spans="1:14" x14ac:dyDescent="0.2">
      <c r="A107" s="67" t="s">
        <v>138</v>
      </c>
      <c r="C107" s="67" t="s">
        <v>146</v>
      </c>
      <c r="D107" s="67" t="s">
        <v>61</v>
      </c>
      <c r="E107" s="79">
        <v>3</v>
      </c>
      <c r="F107" s="117">
        <v>58.05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C108" s="67" t="s">
        <v>8</v>
      </c>
      <c r="E108" s="106" t="s">
        <v>20</v>
      </c>
      <c r="F108" s="107">
        <f>SUM(F102:F107)</f>
        <v>942.94999999999993</v>
      </c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 t="s">
        <v>8</v>
      </c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D116" s="67" t="s">
        <v>8</v>
      </c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2023-12-11T19:11:42Z</dcterms:modified>
</cp:coreProperties>
</file>